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Bio\Berichte\ÖMS\Tabellen\"/>
    </mc:Choice>
  </mc:AlternateContent>
  <xr:revisionPtr revIDLastSave="0" documentId="13_ncr:1_{93695488-5309-4C12-892C-E4FA774DF5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ukturdaten_nach_BL" sheetId="1" r:id="rId1"/>
  </sheets>
  <definedNames>
    <definedName name="Anbauverbände">#REF!</definedName>
    <definedName name="BetriebeBL">Strukturdaten_nach_BL!$A$3:$K$28</definedName>
    <definedName name="ErnteÄpfel">#REF!</definedName>
    <definedName name="Print_Area" localSheetId="0">Strukturdaten_nach_BL!$A$1:$Q$28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N22" i="1"/>
  <c r="Q22" i="1"/>
  <c r="P22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6" i="1"/>
</calcChain>
</file>

<file path=xl/sharedStrings.xml><?xml version="1.0" encoding="utf-8"?>
<sst xmlns="http://schemas.openxmlformats.org/spreadsheetml/2006/main" count="62" uniqueCount="56">
  <si>
    <t>Landwirt-</t>
  </si>
  <si>
    <t>Anzahl der Betriebe</t>
  </si>
  <si>
    <t>Betriebe</t>
  </si>
  <si>
    <t>schaftliche</t>
  </si>
  <si>
    <t>nach Betriebsformen</t>
  </si>
  <si>
    <t>Bundesland</t>
  </si>
  <si>
    <t>insgesamt</t>
  </si>
  <si>
    <t>A</t>
  </si>
  <si>
    <t>B</t>
  </si>
  <si>
    <t>C</t>
  </si>
  <si>
    <t>E</t>
  </si>
  <si>
    <t>H</t>
  </si>
  <si>
    <t>AB</t>
  </si>
  <si>
    <t>ABC</t>
  </si>
  <si>
    <t>BC</t>
  </si>
  <si>
    <t>Baden-Württemberg</t>
  </si>
  <si>
    <t>Bayern</t>
  </si>
  <si>
    <t>Berlin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</si>
  <si>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</si>
  <si>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</si>
  <si>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</si>
  <si>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</si>
  <si>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</si>
  <si>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</si>
  <si>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</si>
  <si>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</si>
  <si>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</si>
  <si>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</si>
  <si>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</si>
  <si>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</si>
  <si>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Bundesgebiet insgesamt</t>
  </si>
  <si>
    <t>Anmerkung: A = erzeugende Betriebe, B = verarbeitende Betriebe, C = Importeure; E = Futtermittel,</t>
  </si>
  <si>
    <t>Mischfuttermittel und Futtermittel-Ausgangserzeugnisse aufbereitende Betriebe, H= reine Handelsunternehmen.</t>
  </si>
  <si>
    <t>Bei den jeweiligen Unternehmensformen sind auch die Betriebe enthalten, die einzelne oder mehrere Tätigkeiten</t>
  </si>
  <si>
    <t>der Bereiche A, B, C oder E ganz oder teilweise an Dritte vergeben.</t>
  </si>
  <si>
    <t>ökologisch</t>
  </si>
  <si>
    <t>Vergleich</t>
  </si>
  <si>
    <t>Relative Anteile</t>
  </si>
  <si>
    <t>Deutschland insgesamt</t>
  </si>
  <si>
    <t>bewirt.</t>
  </si>
  <si>
    <t>zum</t>
  </si>
  <si>
    <t>an landwirtschaftlichen</t>
  </si>
  <si>
    <t>Flächen</t>
  </si>
  <si>
    <t>Vorjahr</t>
  </si>
  <si>
    <t>Betrieben</t>
  </si>
  <si>
    <t>Nutzflächen</t>
  </si>
  <si>
    <t>Fläche</t>
  </si>
  <si>
    <t>(in %)</t>
  </si>
  <si>
    <t>(in ha)</t>
  </si>
  <si>
    <t>Mecklenburg-Vorp.</t>
  </si>
  <si>
    <t>Anzahl</t>
  </si>
  <si>
    <t>landw.</t>
  </si>
  <si>
    <t xml:space="preserve">Quellen: Bundesanstalt für Landwirtschaft und Ernährung (BLE), 2022; </t>
  </si>
  <si>
    <t>BMEL (www.bmel-statistik.de) nach Statistischem Bundesamt und BMEL, 2022.</t>
  </si>
  <si>
    <t>Bio-Betriebe und -Flächen in Deutschland 2022 nach Bundesländern</t>
  </si>
  <si>
    <t>Stand: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</si>
</sst>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0,000&quot;     &quot;"/>
    <numFmt numFmtId="165" formatCode="\ #,##0&quot; &quot;"/>
    <numFmt numFmtId="166" formatCode="\ 0,000&quot;   &quot;"/>
    <numFmt numFmtId="167" formatCode="\ 0&quot;    &quot;"/>
    <numFmt numFmtId="168" formatCode="0,000&quot;    &quot;"/>
    <numFmt numFmtId="169" formatCode="\ 0&quot;     &quot;"/>
    <numFmt numFmtId="170" formatCode="0&quot;     &quot;"/>
    <numFmt numFmtId="171" formatCode="#,##0.0;\-#,##0.0"/>
    <numFmt numFmtId="172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71" fontId="4" fillId="0" borderId="0" applyFont="0" applyFill="0" applyBorder="0" applyAlignment="0" applyProtection="0">
      <alignment horizontal="right"/>
    </xf>
    <xf numFmtId="0" fontId="1" fillId="0" borderId="0"/>
    <xf numFmtId="0" fontId="1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1" fillId="2" borderId="0" xfId="3" applyFill="1" applyAlignment="1">
      <alignment horizontal="left"/>
    </xf>
    <xf numFmtId="0" fontId="1" fillId="2" borderId="0" xfId="3" applyFill="1"/>
    <xf numFmtId="0" fontId="1" fillId="3" borderId="0" xfId="3" applyFill="1"/>
    <xf numFmtId="0" fontId="2" fillId="2" borderId="0" xfId="3" applyFont="1" applyFill="1"/>
    <xf numFmtId="0" fontId="3" fillId="2" borderId="0" xfId="3" applyFont="1" applyFill="1"/>
    <xf numFmtId="164" fontId="1" fillId="0" borderId="1" xfId="3" applyNumberFormat="1" applyBorder="1"/>
    <xf numFmtId="3" fontId="1" fillId="0" borderId="2" xfId="3" applyNumberFormat="1" applyBorder="1" applyAlignment="1">
      <alignment horizontal="right"/>
    </xf>
    <xf numFmtId="3" fontId="1" fillId="0" borderId="3" xfId="3" applyNumberFormat="1" applyBorder="1" applyAlignment="1">
      <alignment horizontal="right"/>
    </xf>
    <xf numFmtId="3" fontId="1" fillId="0" borderId="5" xfId="3" applyNumberFormat="1" applyBorder="1" applyAlignment="1">
      <alignment horizontal="right"/>
    </xf>
    <xf numFmtId="3" fontId="2" fillId="0" borderId="7" xfId="3" applyNumberFormat="1" applyFont="1" applyBorder="1" applyAlignment="1">
      <alignment horizontal="right"/>
    </xf>
    <xf numFmtId="3" fontId="2" fillId="0" borderId="8" xfId="3" applyNumberFormat="1" applyFont="1" applyBorder="1" applyAlignment="1">
      <alignment horizontal="right"/>
    </xf>
    <xf numFmtId="3" fontId="2" fillId="0" borderId="9" xfId="3" applyNumberFormat="1" applyFont="1" applyBorder="1" applyAlignment="1">
      <alignment horizontal="right"/>
    </xf>
    <xf numFmtId="3" fontId="2" fillId="3" borderId="0" xfId="3" applyNumberFormat="1" applyFont="1" applyFill="1" applyAlignment="1">
      <alignment horizontal="right"/>
    </xf>
    <xf numFmtId="3" fontId="2" fillId="0" borderId="0" xfId="3" applyNumberFormat="1" applyFont="1" applyAlignment="1">
      <alignment horizontal="right"/>
    </xf>
    <xf numFmtId="165" fontId="1" fillId="2" borderId="0" xfId="3" applyNumberFormat="1" applyFill="1" applyAlignment="1">
      <alignment horizontal="right"/>
    </xf>
    <xf numFmtId="165" fontId="1" fillId="3" borderId="0" xfId="3" applyNumberFormat="1" applyFill="1" applyAlignment="1">
      <alignment horizontal="right"/>
    </xf>
    <xf numFmtId="164" fontId="2" fillId="2" borderId="0" xfId="3" applyNumberFormat="1" applyFont="1" applyFill="1"/>
    <xf numFmtId="166" fontId="2" fillId="2" borderId="0" xfId="3" applyNumberFormat="1" applyFont="1" applyFill="1"/>
    <xf numFmtId="167" fontId="2" fillId="2" borderId="0" xfId="3" applyNumberFormat="1" applyFont="1" applyFill="1"/>
    <xf numFmtId="168" fontId="2" fillId="2" borderId="0" xfId="3" applyNumberFormat="1" applyFont="1" applyFill="1"/>
    <xf numFmtId="169" fontId="2" fillId="2" borderId="0" xfId="3" applyNumberFormat="1" applyFont="1" applyFill="1"/>
    <xf numFmtId="170" fontId="2" fillId="2" borderId="0" xfId="3" applyNumberFormat="1" applyFont="1" applyFill="1"/>
    <xf numFmtId="170" fontId="2" fillId="3" borderId="0" xfId="3" applyNumberFormat="1" applyFont="1" applyFill="1"/>
    <xf numFmtId="172" fontId="1" fillId="0" borderId="5" xfId="3" applyNumberFormat="1" applyBorder="1" applyAlignment="1">
      <alignment horizontal="right"/>
    </xf>
    <xf numFmtId="3" fontId="1" fillId="0" borderId="10" xfId="3" applyNumberFormat="1" applyBorder="1" applyAlignment="1">
      <alignment horizontal="right"/>
    </xf>
    <xf numFmtId="172" fontId="2" fillId="0" borderId="8" xfId="3" applyNumberFormat="1" applyFont="1" applyBorder="1" applyAlignment="1">
      <alignment horizontal="right"/>
    </xf>
    <xf numFmtId="0" fontId="1" fillId="4" borderId="0" xfId="3" applyFill="1"/>
    <xf numFmtId="0" fontId="3" fillId="4" borderId="0" xfId="3" applyFont="1" applyFill="1"/>
    <xf numFmtId="0" fontId="2" fillId="4" borderId="5" xfId="3" applyFont="1" applyFill="1" applyBorder="1" applyAlignment="1">
      <alignment horizontal="right"/>
    </xf>
    <xf numFmtId="0" fontId="2" fillId="4" borderId="1" xfId="3" applyFont="1" applyFill="1" applyBorder="1"/>
    <xf numFmtId="0" fontId="2" fillId="4" borderId="1" xfId="3" applyFont="1" applyFill="1" applyBorder="1" applyAlignment="1">
      <alignment horizontal="right"/>
    </xf>
    <xf numFmtId="0" fontId="2" fillId="4" borderId="0" xfId="3" applyFont="1" applyFill="1" applyAlignment="1">
      <alignment horizontal="right"/>
    </xf>
    <xf numFmtId="0" fontId="2" fillId="4" borderId="3" xfId="3" applyFont="1" applyFill="1" applyBorder="1" applyAlignment="1">
      <alignment horizontal="right"/>
    </xf>
    <xf numFmtId="0" fontId="2" fillId="4" borderId="11" xfId="3" applyFont="1" applyFill="1" applyBorder="1"/>
    <xf numFmtId="0" fontId="2" fillId="4" borderId="12" xfId="3" applyFont="1" applyFill="1" applyBorder="1" applyAlignment="1">
      <alignment horizontal="right"/>
    </xf>
    <xf numFmtId="0" fontId="2" fillId="4" borderId="13" xfId="3" applyFont="1" applyFill="1" applyBorder="1" applyAlignment="1">
      <alignment horizontal="right"/>
    </xf>
    <xf numFmtId="164" fontId="1" fillId="5" borderId="1" xfId="3" applyNumberFormat="1" applyFill="1" applyBorder="1"/>
    <xf numFmtId="3" fontId="1" fillId="5" borderId="5" xfId="3" applyNumberFormat="1" applyFill="1" applyBorder="1" applyAlignment="1">
      <alignment horizontal="right"/>
    </xf>
    <xf numFmtId="3" fontId="1" fillId="5" borderId="3" xfId="3" applyNumberFormat="1" applyFill="1" applyBorder="1" applyAlignment="1">
      <alignment horizontal="right"/>
    </xf>
    <xf numFmtId="172" fontId="1" fillId="5" borderId="5" xfId="3" applyNumberFormat="1" applyFill="1" applyBorder="1" applyAlignment="1">
      <alignment horizontal="right"/>
    </xf>
    <xf numFmtId="0" fontId="1" fillId="5" borderId="1" xfId="3" applyFill="1" applyBorder="1"/>
    <xf numFmtId="3" fontId="1" fillId="2" borderId="0" xfId="3" applyNumberFormat="1" applyFill="1"/>
    <xf numFmtId="3" fontId="1" fillId="0" borderId="4" xfId="3" applyNumberFormat="1" applyBorder="1" applyAlignment="1">
      <alignment horizontal="right"/>
    </xf>
    <xf numFmtId="3" fontId="1" fillId="5" borderId="0" xfId="3" applyNumberFormat="1" applyFill="1" applyAlignment="1">
      <alignment horizontal="right"/>
    </xf>
    <xf numFmtId="0" fontId="1" fillId="5" borderId="0" xfId="3" applyFill="1" applyAlignment="1">
      <alignment horizontal="right"/>
    </xf>
    <xf numFmtId="3" fontId="1" fillId="0" borderId="0" xfId="3" applyNumberFormat="1" applyAlignment="1">
      <alignment horizontal="right"/>
    </xf>
    <xf numFmtId="0" fontId="6" fillId="4" borderId="0" xfId="3" applyFont="1" applyFill="1" applyAlignment="1">
      <alignment horizontal="left" wrapText="1"/>
    </xf>
    <xf numFmtId="0" fontId="2" fillId="4" borderId="0" xfId="3" applyFont="1" applyFill="1" applyAlignment="1">
      <alignment horizontal="center"/>
    </xf>
    <xf numFmtId="0" fontId="2" fillId="4" borderId="3" xfId="3" applyFont="1" applyFill="1" applyBorder="1" applyAlignment="1">
      <alignment horizontal="center"/>
    </xf>
    <xf numFmtId="0" fontId="2" fillId="4" borderId="3" xfId="3" applyFont="1" applyFill="1" applyBorder="1" applyAlignment="1">
      <alignment horizontal="center" wrapText="1"/>
    </xf>
    <xf numFmtId="0" fontId="2" fillId="4" borderId="0" xfId="3" applyFont="1" applyFill="1" applyAlignment="1">
      <alignment horizontal="center" wrapText="1"/>
    </xf>
    <xf numFmtId="0" fontId="2" fillId="4" borderId="3" xfId="3" applyFont="1" applyFill="1" applyBorder="1" applyAlignment="1">
      <alignment horizontal="right"/>
    </xf>
    <xf numFmtId="0" fontId="2" fillId="4" borderId="1" xfId="3" applyFont="1" applyFill="1" applyBorder="1" applyAlignment="1">
      <alignment horizontal="right"/>
    </xf>
    <xf numFmtId="0" fontId="2" fillId="4" borderId="1" xfId="3" applyFont="1" applyFill="1" applyBorder="1" applyAlignment="1">
      <alignment horizontal="center" wrapText="1"/>
    </xf>
    <xf numFmtId="0" fontId="2" fillId="0" borderId="6" xfId="3" applyFont="1" applyBorder="1" applyAlignment="1">
      <alignment wrapText="1"/>
    </xf>
  </cellXfs>
  <cellStyles count="7">
    <cellStyle name="Aufschlüsselung" xfId="1" xr:uid="{00000000-0005-0000-0000-000000000000}"/>
    <cellStyle name="NUM_1" xfId="2" xr:uid="{00000000-0005-0000-0000-000001000000}"/>
    <cellStyle name="Standard" xfId="0" builtinId="0"/>
    <cellStyle name="Standard 2" xfId="3" xr:uid="{00000000-0005-0000-0000-000003000000}"/>
    <cellStyle name="Standard 2 2" xfId="6" xr:uid="{0E3DF237-8597-4BD5-BBBA-8490FCE0DEB7}"/>
    <cellStyle name="Standard 3" xfId="4" xr:uid="{00000000-0005-0000-0000-000004000000}"/>
    <cellStyle name="Standard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AMI-Farben">
      <a:dk1>
        <a:sysClr val="windowText" lastClr="000000"/>
      </a:dk1>
      <a:lt1>
        <a:sysClr val="window" lastClr="FFFFFF"/>
      </a:lt1>
      <a:dk2>
        <a:srgbClr val="4C4C4C"/>
      </a:dk2>
      <a:lt2>
        <a:srgbClr val="B3B3B3"/>
      </a:lt2>
      <a:accent1>
        <a:srgbClr val="FF7900"/>
      </a:accent1>
      <a:accent2>
        <a:srgbClr val="000099"/>
      </a:accent2>
      <a:accent3>
        <a:srgbClr val="006600"/>
      </a:accent3>
      <a:accent4>
        <a:srgbClr val="0033FF"/>
      </a:accent4>
      <a:accent5>
        <a:srgbClr val="666600"/>
      </a:accent5>
      <a:accent6>
        <a:srgbClr val="FF661E"/>
      </a:accent6>
      <a:hlink>
        <a:srgbClr val="999999"/>
      </a:hlink>
      <a:folHlink>
        <a:srgbClr val="666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zoomScaleNormal="100" zoomScaleSheetLayoutView="100" zoomScalePageLayoutView="115" workbookViewId="0">
      <selection sqref="A1:K1"/>
    </sheetView>
  </sheetViews>
  <sheetFormatPr baseColWidth="10" defaultColWidth="11.33203125" defaultRowHeight="12.75" customHeight="1" x14ac:dyDescent="0.25"/>
  <cols>
    <col min="1" max="1" width="17.109375" style="2" customWidth="1"/>
    <col min="2" max="2" width="9" style="2" customWidth="1"/>
    <col min="3" max="3" width="9.6640625" style="2" customWidth="1"/>
    <col min="4" max="4" width="6.44140625" style="2" customWidth="1"/>
    <col min="5" max="5" width="6.33203125" style="2" customWidth="1"/>
    <col min="6" max="7" width="5.33203125" style="2" customWidth="1"/>
    <col min="8" max="8" width="5.88671875" style="2" customWidth="1"/>
    <col min="9" max="11" width="5.33203125" style="2" customWidth="1"/>
    <col min="12" max="12" width="11.109375" style="3" customWidth="1"/>
    <col min="13" max="13" width="10" style="2" customWidth="1"/>
    <col min="14" max="14" width="10.109375" style="2" customWidth="1"/>
    <col min="15" max="15" width="10.88671875" style="2" customWidth="1"/>
    <col min="16" max="16" width="11.109375" style="2" customWidth="1"/>
    <col min="17" max="18" width="11.44140625" style="2" customWidth="1"/>
    <col min="19" max="22" width="11.33203125" style="2" customWidth="1"/>
    <col min="23" max="16384" width="11.33203125" style="2"/>
  </cols>
  <sheetData>
    <row r="1" spans="1:20" ht="19.5" customHeight="1" x14ac:dyDescent="0.2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27"/>
      <c r="N1" s="27"/>
      <c r="O1" s="27"/>
      <c r="P1" s="27"/>
      <c r="Q1" s="27"/>
    </row>
    <row r="2" spans="1:20" s="5" customFormat="1" ht="15.75" customHeight="1" x14ac:dyDescent="0.3">
      <c r="A2" s="27" t="s">
        <v>55</v>
      </c>
      <c r="B2" s="28"/>
      <c r="C2" s="28"/>
      <c r="D2" s="51"/>
      <c r="E2" s="51"/>
      <c r="F2" s="51"/>
      <c r="G2" s="51"/>
      <c r="H2" s="51"/>
      <c r="I2" s="51"/>
      <c r="J2" s="51"/>
      <c r="K2" s="54"/>
      <c r="L2" s="29" t="s">
        <v>35</v>
      </c>
      <c r="M2" s="29" t="s">
        <v>36</v>
      </c>
      <c r="N2" s="49" t="s">
        <v>37</v>
      </c>
      <c r="O2" s="48"/>
      <c r="P2" s="48" t="s">
        <v>38</v>
      </c>
      <c r="Q2" s="48"/>
      <c r="R2" s="4"/>
    </row>
    <row r="3" spans="1:20" ht="14.25" customHeight="1" x14ac:dyDescent="0.25">
      <c r="A3" s="30"/>
      <c r="B3" s="31"/>
      <c r="C3" s="32" t="s">
        <v>0</v>
      </c>
      <c r="D3" s="50" t="s">
        <v>1</v>
      </c>
      <c r="E3" s="51"/>
      <c r="F3" s="51"/>
      <c r="G3" s="51"/>
      <c r="H3" s="51"/>
      <c r="I3" s="51"/>
      <c r="J3" s="51"/>
      <c r="K3" s="51"/>
      <c r="L3" s="29" t="s">
        <v>39</v>
      </c>
      <c r="M3" s="29" t="s">
        <v>40</v>
      </c>
      <c r="N3" s="52" t="s">
        <v>41</v>
      </c>
      <c r="O3" s="53"/>
      <c r="P3" s="29" t="s">
        <v>51</v>
      </c>
      <c r="Q3" s="33" t="s">
        <v>39</v>
      </c>
    </row>
    <row r="4" spans="1:20" ht="14.25" customHeight="1" x14ac:dyDescent="0.25">
      <c r="A4" s="30"/>
      <c r="B4" s="31" t="s">
        <v>2</v>
      </c>
      <c r="C4" s="32" t="s">
        <v>3</v>
      </c>
      <c r="D4" s="49" t="s">
        <v>4</v>
      </c>
      <c r="E4" s="48"/>
      <c r="F4" s="48"/>
      <c r="G4" s="48"/>
      <c r="H4" s="48"/>
      <c r="I4" s="48"/>
      <c r="J4" s="48"/>
      <c r="K4" s="48"/>
      <c r="L4" s="29" t="s">
        <v>42</v>
      </c>
      <c r="M4" s="29" t="s">
        <v>43</v>
      </c>
      <c r="N4" s="29" t="s">
        <v>44</v>
      </c>
      <c r="O4" s="29" t="s">
        <v>45</v>
      </c>
      <c r="P4" s="29" t="s">
        <v>2</v>
      </c>
      <c r="Q4" s="33" t="s">
        <v>46</v>
      </c>
    </row>
    <row r="5" spans="1:20" ht="14.25" customHeight="1" x14ac:dyDescent="0.25">
      <c r="A5" s="34" t="s">
        <v>5</v>
      </c>
      <c r="B5" s="31" t="s">
        <v>6</v>
      </c>
      <c r="C5" s="31" t="s">
        <v>2</v>
      </c>
      <c r="D5" s="35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2" t="s">
        <v>13</v>
      </c>
      <c r="K5" s="32" t="s">
        <v>14</v>
      </c>
      <c r="L5" s="36" t="s">
        <v>48</v>
      </c>
      <c r="M5" s="36" t="s">
        <v>47</v>
      </c>
      <c r="N5" s="36" t="s">
        <v>47</v>
      </c>
      <c r="O5" s="36" t="s">
        <v>47</v>
      </c>
      <c r="P5" s="36" t="s">
        <v>50</v>
      </c>
      <c r="Q5" s="35" t="s">
        <v>48</v>
      </c>
    </row>
    <row r="6" spans="1:20" ht="14.25" customHeight="1" x14ac:dyDescent="0.25">
      <c r="A6" s="6" t="s">
        <v>15</v>
      </c>
      <c r="B6" s="7">
        <v>13098</v>
      </c>
      <c r="C6" s="7">
        <v>9876</v>
      </c>
      <c r="D6" s="8">
        <v>8713</v>
      </c>
      <c r="E6" s="43">
        <v>2280</v>
      </c>
      <c r="F6" s="43">
        <v>79</v>
      </c>
      <c r="G6" s="43">
        <v>36</v>
      </c>
      <c r="H6" s="43">
        <v>599</v>
      </c>
      <c r="I6" s="43">
        <v>1155</v>
      </c>
      <c r="J6" s="43">
        <v>8</v>
      </c>
      <c r="K6" s="43">
        <v>228</v>
      </c>
      <c r="L6" s="7">
        <v>203592</v>
      </c>
      <c r="M6" s="24">
        <v>-1.1676396997497562E-3</v>
      </c>
      <c r="N6" s="24">
        <f>C6/P6</f>
        <v>0.26092470277410834</v>
      </c>
      <c r="O6" s="24">
        <f>L6/Q6</f>
        <v>0.14460686128276157</v>
      </c>
      <c r="P6" s="7">
        <v>37850</v>
      </c>
      <c r="Q6" s="25">
        <v>1407900</v>
      </c>
      <c r="R6" s="42"/>
      <c r="T6" s="42"/>
    </row>
    <row r="7" spans="1:20" ht="14.25" customHeight="1" x14ac:dyDescent="0.25">
      <c r="A7" s="37" t="s">
        <v>16</v>
      </c>
      <c r="B7" s="38">
        <v>17057</v>
      </c>
      <c r="C7" s="38">
        <v>11811</v>
      </c>
      <c r="D7" s="39">
        <v>10252</v>
      </c>
      <c r="E7" s="44">
        <v>3747</v>
      </c>
      <c r="F7" s="45">
        <v>70</v>
      </c>
      <c r="G7" s="45">
        <v>67</v>
      </c>
      <c r="H7" s="44">
        <v>1068</v>
      </c>
      <c r="I7" s="45">
        <v>1554</v>
      </c>
      <c r="J7" s="45">
        <v>5</v>
      </c>
      <c r="K7" s="45">
        <v>294</v>
      </c>
      <c r="L7" s="38">
        <v>415528</v>
      </c>
      <c r="M7" s="40">
        <v>1.6915637175245246E-2</v>
      </c>
      <c r="N7" s="40">
        <f t="shared" ref="N7:N22" si="0">C7/P7</f>
        <v>0.14094272076372316</v>
      </c>
      <c r="O7" s="40">
        <f t="shared" ref="O7:O22" si="1">L7/Q7</f>
        <v>0.13375651838022276</v>
      </c>
      <c r="P7" s="38">
        <v>83800</v>
      </c>
      <c r="Q7" s="39">
        <v>3106600</v>
      </c>
      <c r="R7" s="42"/>
      <c r="T7" s="42"/>
    </row>
    <row r="8" spans="1:20" ht="14.25" customHeight="1" x14ac:dyDescent="0.25">
      <c r="A8" s="6" t="s">
        <v>17</v>
      </c>
      <c r="B8" s="9">
        <v>997</v>
      </c>
      <c r="C8" s="9">
        <v>63</v>
      </c>
      <c r="D8" s="8">
        <v>46</v>
      </c>
      <c r="E8" s="46">
        <v>671</v>
      </c>
      <c r="F8" s="46">
        <v>27</v>
      </c>
      <c r="G8" s="46">
        <v>3</v>
      </c>
      <c r="H8" s="46">
        <v>156</v>
      </c>
      <c r="I8" s="46">
        <v>17</v>
      </c>
      <c r="J8" s="46">
        <v>0</v>
      </c>
      <c r="K8" s="46">
        <v>77</v>
      </c>
      <c r="L8" s="9">
        <v>357</v>
      </c>
      <c r="M8" s="24">
        <v>0</v>
      </c>
      <c r="N8" s="24">
        <f t="shared" si="0"/>
        <v>1.26</v>
      </c>
      <c r="O8" s="24">
        <f t="shared" si="1"/>
        <v>0.18789473684210525</v>
      </c>
      <c r="P8" s="9">
        <v>50</v>
      </c>
      <c r="Q8" s="8">
        <v>1900</v>
      </c>
      <c r="R8" s="42"/>
      <c r="T8" s="42"/>
    </row>
    <row r="9" spans="1:20" ht="14.25" customHeight="1" x14ac:dyDescent="0.25">
      <c r="A9" s="41" t="s">
        <v>18</v>
      </c>
      <c r="B9" s="38">
        <v>1593</v>
      </c>
      <c r="C9" s="38">
        <v>1138</v>
      </c>
      <c r="D9" s="39">
        <v>978</v>
      </c>
      <c r="E9" s="44">
        <v>368</v>
      </c>
      <c r="F9" s="44">
        <v>2</v>
      </c>
      <c r="G9" s="44">
        <v>6</v>
      </c>
      <c r="H9" s="44">
        <v>62</v>
      </c>
      <c r="I9" s="44">
        <v>160</v>
      </c>
      <c r="J9" s="44">
        <v>0</v>
      </c>
      <c r="K9" s="44">
        <v>17</v>
      </c>
      <c r="L9" s="38">
        <v>217410</v>
      </c>
      <c r="M9" s="40">
        <v>7.5137476757526578E-2</v>
      </c>
      <c r="N9" s="40">
        <f t="shared" si="0"/>
        <v>0.21512287334593572</v>
      </c>
      <c r="O9" s="40">
        <f t="shared" si="1"/>
        <v>0.16757360875597349</v>
      </c>
      <c r="P9" s="38">
        <v>5290</v>
      </c>
      <c r="Q9" s="39">
        <v>1297400</v>
      </c>
      <c r="R9" s="42"/>
      <c r="T9" s="42"/>
    </row>
    <row r="10" spans="1:20" ht="14.25" customHeight="1" x14ac:dyDescent="0.25">
      <c r="A10" s="6" t="s">
        <v>19</v>
      </c>
      <c r="B10" s="9">
        <v>266</v>
      </c>
      <c r="C10" s="9">
        <v>41</v>
      </c>
      <c r="D10" s="8">
        <v>36</v>
      </c>
      <c r="E10" s="46">
        <v>137</v>
      </c>
      <c r="F10" s="46">
        <v>7</v>
      </c>
      <c r="G10" s="46">
        <v>1</v>
      </c>
      <c r="H10" s="46">
        <v>45</v>
      </c>
      <c r="I10" s="46">
        <v>5</v>
      </c>
      <c r="J10" s="46">
        <v>0</v>
      </c>
      <c r="K10" s="46">
        <v>35</v>
      </c>
      <c r="L10" s="9">
        <v>2657</v>
      </c>
      <c r="M10" s="24">
        <v>4.5999999999999999E-2</v>
      </c>
      <c r="N10" s="24">
        <f t="shared" si="0"/>
        <v>0.31538461538461537</v>
      </c>
      <c r="O10" s="24">
        <f t="shared" si="1"/>
        <v>0.33632911392405063</v>
      </c>
      <c r="P10" s="9">
        <v>130</v>
      </c>
      <c r="Q10" s="8">
        <v>7900</v>
      </c>
      <c r="R10" s="42"/>
      <c r="T10" s="42"/>
    </row>
    <row r="11" spans="1:20" ht="14.25" customHeight="1" x14ac:dyDescent="0.25">
      <c r="A11" s="41" t="s">
        <v>20</v>
      </c>
      <c r="B11" s="38">
        <v>903</v>
      </c>
      <c r="C11" s="38">
        <v>56</v>
      </c>
      <c r="D11" s="39">
        <v>40</v>
      </c>
      <c r="E11" s="44">
        <v>451</v>
      </c>
      <c r="F11" s="44">
        <v>90</v>
      </c>
      <c r="G11" s="44">
        <v>0</v>
      </c>
      <c r="H11" s="44">
        <v>116</v>
      </c>
      <c r="I11" s="44">
        <v>15</v>
      </c>
      <c r="J11" s="44">
        <v>1</v>
      </c>
      <c r="K11" s="44">
        <v>190</v>
      </c>
      <c r="L11" s="38">
        <v>1675</v>
      </c>
      <c r="M11" s="40">
        <v>5.8000000000000003E-2</v>
      </c>
      <c r="N11" s="40">
        <f t="shared" si="0"/>
        <v>9.4915254237288138E-2</v>
      </c>
      <c r="O11" s="40">
        <f t="shared" si="1"/>
        <v>0.11472602739726027</v>
      </c>
      <c r="P11" s="38">
        <v>590</v>
      </c>
      <c r="Q11" s="39">
        <v>14600</v>
      </c>
      <c r="R11" s="42"/>
      <c r="T11" s="42"/>
    </row>
    <row r="12" spans="1:20" ht="14.25" customHeight="1" x14ac:dyDescent="0.25">
      <c r="A12" s="6" t="s">
        <v>21</v>
      </c>
      <c r="B12" s="9">
        <v>3787</v>
      </c>
      <c r="C12" s="9">
        <v>2461</v>
      </c>
      <c r="D12" s="8">
        <v>2080</v>
      </c>
      <c r="E12" s="46">
        <v>923</v>
      </c>
      <c r="F12" s="46">
        <v>25</v>
      </c>
      <c r="G12" s="46">
        <v>5</v>
      </c>
      <c r="H12" s="46">
        <v>280</v>
      </c>
      <c r="I12" s="46">
        <v>379</v>
      </c>
      <c r="J12" s="46">
        <v>2</v>
      </c>
      <c r="K12" s="46">
        <v>93</v>
      </c>
      <c r="L12" s="9">
        <v>126474</v>
      </c>
      <c r="M12" s="24">
        <v>2.1797440537745683E-2</v>
      </c>
      <c r="N12" s="24">
        <f t="shared" si="0"/>
        <v>0.16254953764861294</v>
      </c>
      <c r="O12" s="24">
        <f t="shared" si="1"/>
        <v>0.16485140771637122</v>
      </c>
      <c r="P12" s="9">
        <v>15140</v>
      </c>
      <c r="Q12" s="8">
        <v>767200</v>
      </c>
      <c r="R12" s="42"/>
      <c r="T12" s="42"/>
    </row>
    <row r="13" spans="1:20" ht="14.25" customHeight="1" x14ac:dyDescent="0.25">
      <c r="A13" s="41" t="s">
        <v>49</v>
      </c>
      <c r="B13" s="38">
        <v>1519</v>
      </c>
      <c r="C13" s="38">
        <v>1225</v>
      </c>
      <c r="D13" s="39">
        <v>1105</v>
      </c>
      <c r="E13" s="44">
        <v>233</v>
      </c>
      <c r="F13" s="44">
        <v>1</v>
      </c>
      <c r="G13" s="44">
        <v>2</v>
      </c>
      <c r="H13" s="44">
        <v>42</v>
      </c>
      <c r="I13" s="44">
        <v>120</v>
      </c>
      <c r="J13" s="44">
        <v>0</v>
      </c>
      <c r="K13" s="44">
        <v>16</v>
      </c>
      <c r="L13" s="38">
        <v>199694</v>
      </c>
      <c r="M13" s="40">
        <v>5.0611866957079865E-2</v>
      </c>
      <c r="N13" s="40">
        <f t="shared" si="0"/>
        <v>0.25681341719077566</v>
      </c>
      <c r="O13" s="40">
        <f t="shared" si="1"/>
        <v>0.14836106983655276</v>
      </c>
      <c r="P13" s="38">
        <v>4770</v>
      </c>
      <c r="Q13" s="39">
        <v>1346000</v>
      </c>
      <c r="R13" s="42"/>
      <c r="T13" s="42"/>
    </row>
    <row r="14" spans="1:20" ht="14.25" customHeight="1" x14ac:dyDescent="0.25">
      <c r="A14" s="6" t="s">
        <v>22</v>
      </c>
      <c r="B14" s="9">
        <v>4514</v>
      </c>
      <c r="C14" s="9">
        <v>2605</v>
      </c>
      <c r="D14" s="8">
        <v>2197</v>
      </c>
      <c r="E14" s="46">
        <v>1452</v>
      </c>
      <c r="F14" s="46">
        <v>26</v>
      </c>
      <c r="G14" s="46">
        <v>36</v>
      </c>
      <c r="H14" s="46">
        <v>265</v>
      </c>
      <c r="I14" s="46">
        <v>407</v>
      </c>
      <c r="J14" s="46">
        <v>1</v>
      </c>
      <c r="K14" s="46">
        <v>130</v>
      </c>
      <c r="L14" s="9">
        <v>147931</v>
      </c>
      <c r="M14" s="24">
        <v>3.4308927173061887E-2</v>
      </c>
      <c r="N14" s="24">
        <f t="shared" si="0"/>
        <v>7.5770796974985455E-2</v>
      </c>
      <c r="O14" s="24">
        <f t="shared" si="1"/>
        <v>5.6896538461538464E-2</v>
      </c>
      <c r="P14" s="9">
        <v>34380</v>
      </c>
      <c r="Q14" s="8">
        <v>2600000</v>
      </c>
      <c r="R14" s="42"/>
      <c r="T14" s="42"/>
    </row>
    <row r="15" spans="1:20" ht="14.25" customHeight="1" x14ac:dyDescent="0.25">
      <c r="A15" s="41" t="s">
        <v>23</v>
      </c>
      <c r="B15" s="38">
        <v>5560</v>
      </c>
      <c r="C15" s="38">
        <v>2334</v>
      </c>
      <c r="D15" s="39">
        <v>1957</v>
      </c>
      <c r="E15" s="44">
        <v>2240</v>
      </c>
      <c r="F15" s="44">
        <v>67</v>
      </c>
      <c r="G15" s="44">
        <v>32</v>
      </c>
      <c r="H15" s="44">
        <v>644</v>
      </c>
      <c r="I15" s="44">
        <v>377</v>
      </c>
      <c r="J15" s="44">
        <v>0</v>
      </c>
      <c r="K15" s="44">
        <v>243</v>
      </c>
      <c r="L15" s="38">
        <v>93525</v>
      </c>
      <c r="M15" s="40">
        <v>-1.9078284947138813E-2</v>
      </c>
      <c r="N15" s="40">
        <f t="shared" si="0"/>
        <v>7.2937500000000002E-2</v>
      </c>
      <c r="O15" s="40">
        <f t="shared" si="1"/>
        <v>6.309025903939558E-2</v>
      </c>
      <c r="P15" s="38">
        <v>32000</v>
      </c>
      <c r="Q15" s="39">
        <v>1482400</v>
      </c>
      <c r="R15" s="42"/>
      <c r="T15" s="42"/>
    </row>
    <row r="16" spans="1:20" ht="14.25" customHeight="1" x14ac:dyDescent="0.25">
      <c r="A16" s="6" t="s">
        <v>24</v>
      </c>
      <c r="B16" s="9">
        <v>2922</v>
      </c>
      <c r="C16" s="9">
        <v>1909</v>
      </c>
      <c r="D16" s="8">
        <v>1224</v>
      </c>
      <c r="E16" s="46">
        <v>741</v>
      </c>
      <c r="F16" s="46">
        <v>10</v>
      </c>
      <c r="G16" s="46">
        <v>4</v>
      </c>
      <c r="H16" s="46">
        <v>212</v>
      </c>
      <c r="I16" s="46">
        <v>684</v>
      </c>
      <c r="J16" s="46">
        <v>1</v>
      </c>
      <c r="K16" s="46">
        <v>46</v>
      </c>
      <c r="L16" s="9">
        <v>90768</v>
      </c>
      <c r="M16" s="24">
        <v>4.3118506941252077E-2</v>
      </c>
      <c r="N16" s="24">
        <f t="shared" si="0"/>
        <v>0.12074636306135357</v>
      </c>
      <c r="O16" s="24">
        <f t="shared" si="1"/>
        <v>0.12915196357427433</v>
      </c>
      <c r="P16" s="9">
        <v>15810</v>
      </c>
      <c r="Q16" s="8">
        <v>702800</v>
      </c>
      <c r="R16" s="42"/>
      <c r="T16" s="42"/>
    </row>
    <row r="17" spans="1:20" ht="14.25" customHeight="1" x14ac:dyDescent="0.25">
      <c r="A17" s="41" t="s">
        <v>25</v>
      </c>
      <c r="B17" s="38">
        <v>497</v>
      </c>
      <c r="C17" s="38">
        <v>284</v>
      </c>
      <c r="D17" s="39">
        <v>252</v>
      </c>
      <c r="E17" s="44">
        <v>161</v>
      </c>
      <c r="F17" s="44">
        <v>4</v>
      </c>
      <c r="G17" s="44">
        <v>1</v>
      </c>
      <c r="H17" s="44">
        <v>44</v>
      </c>
      <c r="I17" s="44">
        <v>32</v>
      </c>
      <c r="J17" s="44">
        <v>0</v>
      </c>
      <c r="K17" s="44">
        <v>3</v>
      </c>
      <c r="L17" s="38">
        <v>15235</v>
      </c>
      <c r="M17" s="40">
        <v>6.7774039809363584E-2</v>
      </c>
      <c r="N17" s="40">
        <f t="shared" si="0"/>
        <v>0.26792452830188679</v>
      </c>
      <c r="O17" s="40">
        <f t="shared" si="1"/>
        <v>0.20841313269493844</v>
      </c>
      <c r="P17" s="38">
        <v>1060</v>
      </c>
      <c r="Q17" s="39">
        <v>73100</v>
      </c>
      <c r="R17" s="42"/>
      <c r="T17" s="42"/>
    </row>
    <row r="18" spans="1:20" ht="14.25" customHeight="1" x14ac:dyDescent="0.25">
      <c r="A18" s="6" t="s">
        <v>26</v>
      </c>
      <c r="B18" s="9">
        <v>1525</v>
      </c>
      <c r="C18" s="9">
        <v>958</v>
      </c>
      <c r="D18" s="8">
        <v>829</v>
      </c>
      <c r="E18" s="46">
        <v>446</v>
      </c>
      <c r="F18" s="46">
        <v>4</v>
      </c>
      <c r="G18" s="46">
        <v>2</v>
      </c>
      <c r="H18" s="46">
        <v>92</v>
      </c>
      <c r="I18" s="46">
        <v>128</v>
      </c>
      <c r="J18" s="46">
        <v>1</v>
      </c>
      <c r="K18" s="46">
        <v>23</v>
      </c>
      <c r="L18" s="9">
        <v>87151</v>
      </c>
      <c r="M18" s="24">
        <v>5.0670299464724788E-2</v>
      </c>
      <c r="N18" s="24">
        <f t="shared" si="0"/>
        <v>0.15230524642289348</v>
      </c>
      <c r="O18" s="24">
        <f t="shared" si="1"/>
        <v>9.7823549219890005E-2</v>
      </c>
      <c r="P18" s="9">
        <v>6290</v>
      </c>
      <c r="Q18" s="8">
        <v>890900</v>
      </c>
      <c r="R18" s="42"/>
      <c r="T18" s="42"/>
    </row>
    <row r="19" spans="1:20" ht="14.25" customHeight="1" x14ac:dyDescent="0.25">
      <c r="A19" s="41" t="s">
        <v>27</v>
      </c>
      <c r="B19" s="38">
        <v>1016</v>
      </c>
      <c r="C19" s="38">
        <v>670</v>
      </c>
      <c r="D19" s="39">
        <v>598</v>
      </c>
      <c r="E19" s="44">
        <v>279</v>
      </c>
      <c r="F19" s="44">
        <v>1</v>
      </c>
      <c r="G19" s="44">
        <v>9</v>
      </c>
      <c r="H19" s="44">
        <v>42</v>
      </c>
      <c r="I19" s="44">
        <v>72</v>
      </c>
      <c r="J19" s="44">
        <v>0</v>
      </c>
      <c r="K19" s="44">
        <v>15</v>
      </c>
      <c r="L19" s="38">
        <v>121061</v>
      </c>
      <c r="M19" s="40">
        <v>5.4014992555960983E-2</v>
      </c>
      <c r="N19" s="40">
        <f t="shared" si="0"/>
        <v>0.16381418092909536</v>
      </c>
      <c r="O19" s="40">
        <f t="shared" si="1"/>
        <v>0.10485103065996881</v>
      </c>
      <c r="P19" s="38">
        <v>4090</v>
      </c>
      <c r="Q19" s="39">
        <v>1154600</v>
      </c>
      <c r="R19" s="42"/>
      <c r="T19" s="42"/>
    </row>
    <row r="20" spans="1:20" ht="14.25" customHeight="1" x14ac:dyDescent="0.25">
      <c r="A20" s="6" t="s">
        <v>28</v>
      </c>
      <c r="B20" s="9">
        <v>1857</v>
      </c>
      <c r="C20" s="9">
        <v>967</v>
      </c>
      <c r="D20" s="8">
        <v>778</v>
      </c>
      <c r="E20" s="46">
        <v>605</v>
      </c>
      <c r="F20" s="46">
        <v>21</v>
      </c>
      <c r="G20" s="46">
        <v>7</v>
      </c>
      <c r="H20" s="46">
        <v>160</v>
      </c>
      <c r="I20" s="46">
        <v>189</v>
      </c>
      <c r="J20" s="46">
        <v>0</v>
      </c>
      <c r="K20" s="46">
        <v>97</v>
      </c>
      <c r="L20" s="9">
        <v>77561</v>
      </c>
      <c r="M20" s="24">
        <v>5.1375201637499757E-2</v>
      </c>
      <c r="N20" s="24">
        <f t="shared" si="0"/>
        <v>8.0785296574770266E-2</v>
      </c>
      <c r="O20" s="24">
        <f t="shared" si="1"/>
        <v>7.8958566629339311E-2</v>
      </c>
      <c r="P20" s="9">
        <v>11970</v>
      </c>
      <c r="Q20" s="8">
        <v>982300</v>
      </c>
      <c r="R20" s="42"/>
      <c r="T20" s="42"/>
    </row>
    <row r="21" spans="1:20" ht="14.25" customHeight="1" x14ac:dyDescent="0.25">
      <c r="A21" s="41" t="s">
        <v>29</v>
      </c>
      <c r="B21" s="38">
        <v>840</v>
      </c>
      <c r="C21" s="38">
        <v>514</v>
      </c>
      <c r="D21" s="39">
        <v>427</v>
      </c>
      <c r="E21" s="44">
        <v>266</v>
      </c>
      <c r="F21" s="44">
        <v>2</v>
      </c>
      <c r="G21" s="44">
        <v>5</v>
      </c>
      <c r="H21" s="44">
        <v>40</v>
      </c>
      <c r="I21" s="44">
        <v>87</v>
      </c>
      <c r="J21" s="44">
        <v>0</v>
      </c>
      <c r="K21" s="44">
        <v>13</v>
      </c>
      <c r="L21" s="38">
        <v>59223</v>
      </c>
      <c r="M21" s="40">
        <v>2.0892589336505063E-2</v>
      </c>
      <c r="N21" s="40">
        <f t="shared" si="0"/>
        <v>0.14519774011299436</v>
      </c>
      <c r="O21" s="40">
        <f t="shared" si="1"/>
        <v>7.644636633535562E-2</v>
      </c>
      <c r="P21" s="38">
        <v>3540</v>
      </c>
      <c r="Q21" s="39">
        <v>774700</v>
      </c>
      <c r="R21" s="42"/>
      <c r="T21" s="42"/>
    </row>
    <row r="22" spans="1:20" ht="25.8" customHeight="1" x14ac:dyDescent="0.25">
      <c r="A22" s="55" t="s">
        <v>30</v>
      </c>
      <c r="B22" s="10">
        <v>57947</v>
      </c>
      <c r="C22" s="10">
        <v>36912</v>
      </c>
      <c r="D22" s="10">
        <v>31512</v>
      </c>
      <c r="E22" s="12">
        <v>15000</v>
      </c>
      <c r="F22" s="12">
        <v>432</v>
      </c>
      <c r="G22" s="12">
        <v>216</v>
      </c>
      <c r="H22" s="12">
        <v>3867</v>
      </c>
      <c r="I22" s="12">
        <v>5381</v>
      </c>
      <c r="J22" s="12">
        <v>19</v>
      </c>
      <c r="K22" s="12">
        <v>1520</v>
      </c>
      <c r="L22" s="11">
        <v>1859842</v>
      </c>
      <c r="M22" s="26">
        <v>3.1966490422149052E-2</v>
      </c>
      <c r="N22" s="26">
        <f t="shared" si="0"/>
        <v>0.14376071039102664</v>
      </c>
      <c r="O22" s="26">
        <f t="shared" si="1"/>
        <v>0.11196919983383805</v>
      </c>
      <c r="P22" s="11">
        <f>SUM(P6:P21)</f>
        <v>256760</v>
      </c>
      <c r="Q22" s="11">
        <f>SUM(Q6:Q21)</f>
        <v>16610300</v>
      </c>
      <c r="R22" s="42"/>
      <c r="T22" s="42"/>
    </row>
    <row r="23" spans="1:20" ht="14.25" customHeight="1" x14ac:dyDescent="0.25">
      <c r="A23" s="2" t="s">
        <v>31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20" ht="14.25" customHeight="1" x14ac:dyDescent="0.25">
      <c r="A24" s="2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"/>
    </row>
    <row r="25" spans="1:20" ht="14.25" customHeight="1" x14ac:dyDescent="0.25">
      <c r="A25" s="2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20" ht="14.25" customHeight="1" x14ac:dyDescent="0.25">
      <c r="A26" s="2" t="s">
        <v>34</v>
      </c>
      <c r="B26" s="17"/>
      <c r="C26" s="17"/>
      <c r="D26" s="18"/>
      <c r="E26" s="19"/>
      <c r="F26" s="20"/>
      <c r="G26" s="21"/>
      <c r="H26" s="22"/>
      <c r="I26" s="22"/>
      <c r="J26" s="22"/>
      <c r="K26" s="22"/>
      <c r="L26" s="23"/>
      <c r="Q26" s="42"/>
    </row>
    <row r="27" spans="1:20" ht="14.25" customHeight="1" x14ac:dyDescent="0.25">
      <c r="A27" s="2" t="s">
        <v>52</v>
      </c>
      <c r="B27" s="17"/>
      <c r="C27" s="17"/>
      <c r="D27" s="18"/>
      <c r="E27" s="19"/>
      <c r="F27" s="20"/>
      <c r="G27" s="21"/>
      <c r="H27" s="22"/>
      <c r="I27" s="22"/>
      <c r="J27" s="22"/>
      <c r="K27" s="22"/>
      <c r="L27" s="23"/>
    </row>
    <row r="28" spans="1:20" ht="14.25" customHeight="1" x14ac:dyDescent="0.25">
      <c r="A28" s="2" t="s">
        <v>53</v>
      </c>
    </row>
    <row r="29" spans="1:20" ht="14.25" customHeight="1" x14ac:dyDescent="0.25"/>
    <row r="30" spans="1:20" ht="12.6" customHeight="1" x14ac:dyDescent="0.25"/>
    <row r="31" spans="1:20" ht="12.6" customHeight="1" x14ac:dyDescent="0.25"/>
    <row r="32" spans="1:20" ht="12.6" customHeight="1" x14ac:dyDescent="0.25">
      <c r="A32" s="1"/>
      <c r="D32" s="42"/>
      <c r="E32" s="42"/>
      <c r="F32" s="42"/>
      <c r="G32" s="42"/>
      <c r="H32" s="42"/>
      <c r="I32" s="42"/>
      <c r="J32" s="42"/>
      <c r="K32" s="42"/>
    </row>
    <row r="33" ht="12.6" customHeight="1" x14ac:dyDescent="0.25"/>
  </sheetData>
  <mergeCells count="7">
    <mergeCell ref="A1:K1"/>
    <mergeCell ref="P2:Q2"/>
    <mergeCell ref="N2:O2"/>
    <mergeCell ref="D3:K3"/>
    <mergeCell ref="D4:K4"/>
    <mergeCell ref="N3:O3"/>
    <mergeCell ref="D2:K2"/>
  </mergeCells>
  <pageMargins left="0.70866141732283472" right="0.51181102362204722" top="1.1811023622047245" bottom="0.98425196850393704" header="0.47244094488188981" footer="0.51181102362204722"/>
  <pageSetup paperSize="9" scale="92" orientation="landscape" r:id="rId1"/>
  <headerFooter alignWithMargins="0">
    <oddFooter>&amp;L&amp;"Arial,Standard"© AMI GmbH 07/2023. Alle Rechte vorbehalten.
Stand: 01. Juli 2023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Strukturdaten_nach_BL</vt:lpstr>
      <vt:lpstr>BetriebeBL</vt:lpstr>
      <vt:lpstr>Strukturdaten_nach_BL!Print_Area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DSchaack</dc:creator>
  <cp:lastModifiedBy>Rampold, Christine</cp:lastModifiedBy>
  <cp:lastPrinted>2023-09-08T09:38:00Z</cp:lastPrinted>
  <dcterms:created xsi:type="dcterms:W3CDTF">2014-06-20T14:29:23Z</dcterms:created>
  <dcterms:modified xsi:type="dcterms:W3CDTF">2023-09-08T09:40:08Z</dcterms:modified>
</cp:coreProperties>
</file>